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1кв" sheetId="29" r:id="rId1"/>
  </sheets>
  <definedNames>
    <definedName name="_xlnm.Print_Area" localSheetId="0">'1кв'!$A$1:$E$48</definedName>
  </definedNames>
  <calcPr calcId="152511"/>
</workbook>
</file>

<file path=xl/calcChain.xml><?xml version="1.0" encoding="utf-8"?>
<calcChain xmlns="http://schemas.openxmlformats.org/spreadsheetml/2006/main">
  <c r="E25" i="29" l="1"/>
  <c r="E23" i="29" l="1"/>
  <c r="E22" i="29"/>
  <c r="E27" i="29" s="1"/>
  <c r="B47" i="29" s="1"/>
  <c r="B48" i="29" l="1"/>
</calcChain>
</file>

<file path=xl/sharedStrings.xml><?xml version="1.0" encoding="utf-8"?>
<sst xmlns="http://schemas.openxmlformats.org/spreadsheetml/2006/main" count="57" uniqueCount="52">
  <si>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</si>
  <si>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</si>
  <si>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</si>
  <si>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</si>
  <si>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</si>
  <si>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</si>
  <si>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</si>
  <si>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</si>
  <si>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</si>
  <si>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</si>
  <si>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</si>
  <si>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</si>
  <si>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</si>
  <si>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</si>
  <si>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</si>
  <si>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</si>
  <si>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</si>
  <si>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</si>
  <si>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</si>
  <si>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</si>
  <si>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</si>
  <si>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</si>
  <si>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</si>
  <si>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</si>
  <si>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</si>
  <si>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</si>
  <si>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</si>
  <si>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</si>
  <si>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</si>
  <si>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г. Россошь, ул. Линейная, д. 21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</si>
  <si>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Трушина Ивана  Владимировича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</si>
  <si>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№б/н от 21.09.2017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</si>
  <si>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№16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</si>
  <si>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</si>
  <si>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 xml:space="preserve"> 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</si>
  <si>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Трушина И.В.</t>
    </r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</si>
  <si>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</si>
  <si>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</si>
  <si>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</si>
  <si>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</si>
  <si>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</si>
  <si>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</si>
  <si>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 xml:space="preserve">Дератизация и дезинсекция </t>
  </si>
  <si>
    <t>по заявке собственников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</si>
  <si>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</si>
  <si>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</si>
  <si>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S дома = 1292,6м2</t>
  </si>
  <si>
    <t>Предъявлено населению 99349,2</t>
  </si>
  <si>
    <t>Оплачено, руб</t>
  </si>
  <si>
    <t>за 1 квартал 2025 года</t>
  </si>
  <si>
    <t>31.03.2025 г.</t>
  </si>
  <si>
    <t xml:space="preserve">           2. Всего за период с "01" 01 2025 г. по "31" 03 2025 г. выполнено работ (оказано услуг) на общую сумму восемьдесят девять тысяч триста пятьдесят восемь рублей 95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</si>
</sst>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57">
    <xf numFmtId="0" fontId="0" fillId="0" borderId="0" xfId="0"/>
    <xf numFmtId="0" fontId="3" fillId="0" borderId="0" xfId="0" applyFont="1"/>
    <xf numFmtId="43" fontId="7" fillId="0" borderId="0" xfId="0" applyNumberFormat="1" applyFont="1"/>
    <xf numFmtId="43" fontId="4" fillId="0" borderId="0" xfId="0" applyNumberFormat="1" applyFont="1"/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43" fontId="7" fillId="2" borderId="1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11" fillId="0" borderId="0" xfId="0" applyFont="1"/>
    <xf numFmtId="164" fontId="7" fillId="0" borderId="0" xfId="1" applyNumberFormat="1" applyFont="1"/>
    <xf numFmtId="164" fontId="4" fillId="0" borderId="0" xfId="1" applyNumberFormat="1" applyFont="1"/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43" fontId="4" fillId="0" borderId="1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16" fillId="0" borderId="1" xfId="0" applyFont="1" applyBorder="1" applyAlignment="1">
      <alignment wrapText="1"/>
    </xf>
    <xf numFmtId="0" fontId="17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BreakPreview" topLeftCell="A31" zoomScaleSheetLayoutView="100" workbookViewId="0">
      <selection activeCell="B46" sqref="B46"/>
    </sheetView>
  </sheetViews>
  <sheetFormatPr defaultColWidth="9.140625" defaultRowHeight="15" x14ac:dyDescent="0.25"/>
  <cols>
    <col min="1" max="1" width="31.7109375" style="5" customWidth="1"/>
    <col min="2" max="2" width="20.28515625" style="5" customWidth="1"/>
    <col min="3" max="3" width="14" style="5" customWidth="1"/>
    <col min="4" max="4" width="16.140625" style="5" customWidth="1"/>
    <col min="5" max="5" width="14.140625" style="5" customWidth="1"/>
    <col min="6" max="7" width="9.140625" style="5"/>
    <col min="8" max="8" width="16.140625" style="5" customWidth="1"/>
    <col min="9" max="16384" width="9.140625" style="5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27.75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6" t="s">
        <v>49</v>
      </c>
      <c r="B3" s="46"/>
      <c r="C3" s="46"/>
      <c r="D3" s="46"/>
      <c r="E3" s="46"/>
    </row>
    <row r="4" spans="1:5" s="1" customFormat="1" ht="15.75" x14ac:dyDescent="0.25">
      <c r="A4" s="26" t="s">
        <v>13</v>
      </c>
      <c r="B4" s="7"/>
      <c r="C4" s="7"/>
      <c r="D4" s="30"/>
      <c r="E4" s="29" t="s">
        <v>50</v>
      </c>
    </row>
    <row r="5" spans="1:5" x14ac:dyDescent="0.25">
      <c r="A5" s="40"/>
      <c r="B5" s="7"/>
      <c r="C5" s="7"/>
      <c r="D5" s="7"/>
      <c r="E5" s="17"/>
    </row>
    <row r="6" spans="1:5" ht="13.9" customHeight="1" x14ac:dyDescent="0.25">
      <c r="A6" s="47" t="s">
        <v>0</v>
      </c>
      <c r="B6" s="47"/>
      <c r="C6" s="47"/>
      <c r="D6" s="47"/>
      <c r="E6" s="47"/>
    </row>
    <row r="7" spans="1:5" x14ac:dyDescent="0.25">
      <c r="A7" s="48" t="s">
        <v>29</v>
      </c>
      <c r="B7" s="48"/>
      <c r="C7" s="48"/>
      <c r="D7" s="48"/>
      <c r="E7" s="48"/>
    </row>
    <row r="8" spans="1:5" ht="13.9" customHeight="1" x14ac:dyDescent="0.25">
      <c r="A8" s="41" t="s">
        <v>1</v>
      </c>
      <c r="B8" s="41"/>
      <c r="C8" s="41"/>
      <c r="D8" s="41"/>
      <c r="E8" s="41"/>
    </row>
    <row r="9" spans="1:5" ht="18.75" customHeight="1" x14ac:dyDescent="0.25">
      <c r="A9" s="47" t="s">
        <v>30</v>
      </c>
      <c r="B9" s="47"/>
      <c r="C9" s="47"/>
      <c r="D9" s="47"/>
      <c r="E9" s="47"/>
    </row>
    <row r="10" spans="1:5" ht="22.9" customHeight="1" x14ac:dyDescent="0.25">
      <c r="A10" s="49" t="s">
        <v>14</v>
      </c>
      <c r="B10" s="50"/>
      <c r="C10" s="50"/>
      <c r="D10" s="50"/>
      <c r="E10" s="50"/>
    </row>
    <row r="11" spans="1:5" ht="27" customHeight="1" x14ac:dyDescent="0.25">
      <c r="A11" s="47" t="s">
        <v>31</v>
      </c>
      <c r="B11" s="47"/>
      <c r="C11" s="47"/>
      <c r="D11" s="47"/>
      <c r="E11" s="47"/>
    </row>
    <row r="12" spans="1:5" ht="18" customHeight="1" x14ac:dyDescent="0.25">
      <c r="A12" s="41" t="s">
        <v>15</v>
      </c>
      <c r="B12" s="42"/>
      <c r="C12" s="42"/>
      <c r="D12" s="42"/>
      <c r="E12" s="42"/>
    </row>
    <row r="13" spans="1:5" ht="13.9" customHeight="1" x14ac:dyDescent="0.25">
      <c r="A13" s="47" t="s">
        <v>21</v>
      </c>
      <c r="B13" s="47"/>
      <c r="C13" s="47"/>
      <c r="D13" s="47"/>
      <c r="E13" s="47"/>
    </row>
    <row r="14" spans="1:5" ht="15.75" customHeight="1" x14ac:dyDescent="0.25">
      <c r="A14" s="41" t="s">
        <v>2</v>
      </c>
      <c r="B14" s="42"/>
      <c r="C14" s="42"/>
      <c r="D14" s="42"/>
      <c r="E14" s="42"/>
    </row>
    <row r="15" spans="1:5" ht="13.9" customHeight="1" x14ac:dyDescent="0.25">
      <c r="A15" s="47" t="s">
        <v>44</v>
      </c>
      <c r="B15" s="47"/>
      <c r="C15" s="47"/>
      <c r="D15" s="47"/>
      <c r="E15" s="47"/>
    </row>
    <row r="16" spans="1:5" ht="13.9" customHeight="1" x14ac:dyDescent="0.25">
      <c r="A16" s="41" t="s">
        <v>16</v>
      </c>
      <c r="B16" s="42"/>
      <c r="C16" s="42"/>
      <c r="D16" s="42"/>
      <c r="E16" s="42"/>
    </row>
    <row r="17" spans="1:7" ht="32.25" customHeight="1" x14ac:dyDescent="0.25">
      <c r="A17" s="47" t="s">
        <v>17</v>
      </c>
      <c r="B17" s="47"/>
      <c r="C17" s="47"/>
      <c r="D17" s="47"/>
      <c r="E17" s="47"/>
    </row>
    <row r="18" spans="1:7" ht="57.6" customHeight="1" x14ac:dyDescent="0.25">
      <c r="A18" s="47" t="s">
        <v>32</v>
      </c>
      <c r="B18" s="47"/>
      <c r="C18" s="47"/>
      <c r="D18" s="47"/>
      <c r="E18" s="47"/>
    </row>
    <row r="19" spans="1:7" ht="34.5" customHeight="1" x14ac:dyDescent="0.25">
      <c r="A19" s="52" t="s">
        <v>33</v>
      </c>
      <c r="B19" s="52"/>
      <c r="C19" s="52"/>
      <c r="D19" s="52"/>
      <c r="E19" s="52"/>
    </row>
    <row r="20" spans="1:7" ht="18" customHeight="1" x14ac:dyDescent="0.25">
      <c r="A20" s="52"/>
      <c r="B20" s="52"/>
      <c r="C20" s="52"/>
      <c r="D20" s="52"/>
      <c r="E20" s="52"/>
      <c r="F20" s="5">
        <v>1292.5999999999999</v>
      </c>
      <c r="G20" s="5">
        <v>3</v>
      </c>
    </row>
    <row r="21" spans="1:7" ht="135" x14ac:dyDescent="0.25">
      <c r="A21" s="6" t="s">
        <v>7</v>
      </c>
      <c r="B21" s="6" t="s">
        <v>10</v>
      </c>
      <c r="C21" s="6" t="s">
        <v>3</v>
      </c>
      <c r="D21" s="6" t="s">
        <v>9</v>
      </c>
      <c r="E21" s="15" t="s">
        <v>8</v>
      </c>
    </row>
    <row r="22" spans="1:7" ht="38.25" x14ac:dyDescent="0.25">
      <c r="A22" s="8" t="s">
        <v>41</v>
      </c>
      <c r="B22" s="9" t="s">
        <v>39</v>
      </c>
      <c r="C22" s="6" t="s">
        <v>4</v>
      </c>
      <c r="D22" s="6">
        <v>18.16</v>
      </c>
      <c r="E22" s="16">
        <f>D22*F20*G20</f>
        <v>70420.847999999998</v>
      </c>
    </row>
    <row r="23" spans="1:7" x14ac:dyDescent="0.25">
      <c r="A23" s="8" t="s">
        <v>40</v>
      </c>
      <c r="B23" s="9" t="s">
        <v>22</v>
      </c>
      <c r="C23" s="6" t="s">
        <v>4</v>
      </c>
      <c r="D23" s="6">
        <v>4.68</v>
      </c>
      <c r="E23" s="16">
        <f>D23*F20*G20</f>
        <v>18148.103999999999</v>
      </c>
    </row>
    <row r="24" spans="1:7" ht="25.5" x14ac:dyDescent="0.25">
      <c r="A24" s="8" t="s">
        <v>42</v>
      </c>
      <c r="B24" s="28" t="s">
        <v>43</v>
      </c>
      <c r="C24" s="6" t="s">
        <v>26</v>
      </c>
      <c r="D24" s="6"/>
      <c r="E24" s="27">
        <v>0</v>
      </c>
    </row>
    <row r="25" spans="1:7" x14ac:dyDescent="0.25">
      <c r="A25" s="14" t="s">
        <v>24</v>
      </c>
      <c r="B25" s="9" t="s">
        <v>25</v>
      </c>
      <c r="C25" s="15" t="s">
        <v>26</v>
      </c>
      <c r="D25" s="15"/>
      <c r="E25" s="16">
        <f>490+300</f>
        <v>790</v>
      </c>
    </row>
    <row r="26" spans="1:7" s="34" customFormat="1" x14ac:dyDescent="0.25">
      <c r="A26" s="35"/>
      <c r="B26" s="31"/>
      <c r="C26" s="32"/>
      <c r="D26" s="32"/>
      <c r="E26" s="33"/>
    </row>
    <row r="27" spans="1:7" x14ac:dyDescent="0.25">
      <c r="A27" s="10" t="s">
        <v>23</v>
      </c>
      <c r="B27" s="11"/>
      <c r="C27" s="12"/>
      <c r="D27" s="12"/>
      <c r="E27" s="18">
        <f>SUM(E22:E26)</f>
        <v>89358.95199999999</v>
      </c>
    </row>
    <row r="28" spans="1:7" ht="46.5" customHeight="1" x14ac:dyDescent="0.25">
      <c r="A28" s="53" t="s">
        <v>51</v>
      </c>
      <c r="B28" s="53"/>
      <c r="C28" s="53"/>
      <c r="D28" s="53"/>
      <c r="E28" s="53"/>
    </row>
    <row r="29" spans="1:7" ht="34.5" customHeight="1" x14ac:dyDescent="0.25">
      <c r="A29" s="47" t="s">
        <v>20</v>
      </c>
      <c r="B29" s="47"/>
      <c r="C29" s="47"/>
      <c r="D29" s="47"/>
      <c r="E29" s="47"/>
    </row>
    <row r="30" spans="1:7" x14ac:dyDescent="0.25">
      <c r="A30" s="47" t="s">
        <v>19</v>
      </c>
      <c r="B30" s="47"/>
      <c r="C30" s="47"/>
      <c r="D30" s="47"/>
      <c r="E30" s="47"/>
    </row>
    <row r="31" spans="1:7" s="13" customFormat="1" x14ac:dyDescent="0.25">
      <c r="A31" s="47" t="s">
        <v>27</v>
      </c>
      <c r="B31" s="47"/>
      <c r="C31" s="47"/>
      <c r="D31" s="47"/>
      <c r="E31" s="47"/>
    </row>
    <row r="32" spans="1:7" x14ac:dyDescent="0.25">
      <c r="A32" s="47" t="s">
        <v>34</v>
      </c>
      <c r="B32" s="47"/>
      <c r="C32" s="47"/>
      <c r="D32" s="47"/>
      <c r="E32" s="47"/>
    </row>
    <row r="33" spans="1:8" x14ac:dyDescent="0.25">
      <c r="A33" s="37"/>
      <c r="B33" s="37"/>
      <c r="C33" s="37"/>
      <c r="D33" s="37"/>
      <c r="E33" s="37"/>
    </row>
    <row r="34" spans="1:8" x14ac:dyDescent="0.25">
      <c r="A34" s="51" t="s">
        <v>5</v>
      </c>
      <c r="B34" s="51"/>
      <c r="C34" s="51"/>
      <c r="D34" s="51"/>
      <c r="E34" s="51"/>
    </row>
    <row r="35" spans="1:8" x14ac:dyDescent="0.25">
      <c r="A35" s="47" t="s">
        <v>34</v>
      </c>
      <c r="B35" s="47"/>
      <c r="C35" s="47"/>
      <c r="D35" s="47"/>
      <c r="E35" s="47"/>
    </row>
    <row r="36" spans="1:8" ht="20.25" customHeight="1" x14ac:dyDescent="0.25">
      <c r="A36" s="54" t="s">
        <v>45</v>
      </c>
      <c r="B36" s="54"/>
      <c r="C36" s="54"/>
      <c r="D36" s="54"/>
      <c r="E36" s="19"/>
      <c r="F36" s="13"/>
      <c r="G36" s="13"/>
      <c r="H36" s="2"/>
    </row>
    <row r="37" spans="1:8" ht="13.9" customHeight="1" x14ac:dyDescent="0.25">
      <c r="A37" s="4"/>
      <c r="B37" s="55" t="s">
        <v>18</v>
      </c>
      <c r="C37" s="55"/>
      <c r="D37" s="55"/>
      <c r="E37" s="20" t="s">
        <v>6</v>
      </c>
    </row>
    <row r="38" spans="1:8" x14ac:dyDescent="0.25">
      <c r="A38" s="39"/>
      <c r="B38" s="39"/>
      <c r="C38" s="39"/>
      <c r="D38" s="39"/>
      <c r="E38" s="21"/>
    </row>
    <row r="39" spans="1:8" ht="13.9" customHeight="1" x14ac:dyDescent="0.25">
      <c r="A39" s="56" t="s">
        <v>35</v>
      </c>
      <c r="B39" s="56"/>
      <c r="C39" s="56"/>
      <c r="D39" s="56"/>
      <c r="E39" s="19"/>
    </row>
    <row r="40" spans="1:8" x14ac:dyDescent="0.25">
      <c r="A40" s="4"/>
      <c r="B40" s="55" t="s">
        <v>18</v>
      </c>
      <c r="C40" s="55"/>
      <c r="D40" s="55"/>
      <c r="E40" s="20" t="s">
        <v>6</v>
      </c>
    </row>
    <row r="41" spans="1:8" x14ac:dyDescent="0.25">
      <c r="A41" s="36" t="s">
        <v>46</v>
      </c>
      <c r="B41" s="4"/>
      <c r="C41" s="4"/>
      <c r="D41" s="4"/>
      <c r="E41" s="4"/>
    </row>
    <row r="42" spans="1:8" ht="13.9" customHeight="1" x14ac:dyDescent="0.25">
      <c r="A42" s="13" t="s">
        <v>28</v>
      </c>
      <c r="B42" s="4"/>
      <c r="C42" s="4"/>
      <c r="D42" s="4"/>
    </row>
    <row r="43" spans="1:8" x14ac:dyDescent="0.25">
      <c r="A43" s="5" t="s">
        <v>38</v>
      </c>
      <c r="B43" s="23">
        <v>-48097.81</v>
      </c>
      <c r="C43" s="4"/>
      <c r="D43" s="4"/>
    </row>
    <row r="44" spans="1:8" x14ac:dyDescent="0.25">
      <c r="A44" s="38" t="s">
        <v>47</v>
      </c>
      <c r="B44" s="24"/>
      <c r="C44" s="4"/>
      <c r="D44" s="4"/>
    </row>
    <row r="45" spans="1:8" x14ac:dyDescent="0.25">
      <c r="A45" s="5" t="s">
        <v>48</v>
      </c>
      <c r="B45" s="24">
        <v>92664.73</v>
      </c>
      <c r="C45" s="4"/>
      <c r="D45" s="4"/>
    </row>
    <row r="46" spans="1:8" x14ac:dyDescent="0.25">
      <c r="B46" s="24"/>
      <c r="C46" s="4"/>
      <c r="D46" s="4"/>
    </row>
    <row r="47" spans="1:8" ht="30" x14ac:dyDescent="0.25">
      <c r="A47" s="38" t="s">
        <v>36</v>
      </c>
      <c r="B47" s="24">
        <f>E27</f>
        <v>89358.95199999999</v>
      </c>
      <c r="C47" s="4"/>
      <c r="D47" s="4"/>
    </row>
    <row r="48" spans="1:8" x14ac:dyDescent="0.25">
      <c r="A48" s="22" t="s">
        <v>37</v>
      </c>
      <c r="B48" s="25">
        <f>B43+B45+B46-B47</f>
        <v>-44792.031999999992</v>
      </c>
      <c r="C48" s="4"/>
      <c r="D48" s="4"/>
      <c r="E48" s="4"/>
    </row>
    <row r="50" spans="2:2" x14ac:dyDescent="0.25">
      <c r="B50" s="3">
        <v>-48097.81</v>
      </c>
    </row>
  </sheetData>
  <mergeCells count="29">
    <mergeCell ref="A35:E35"/>
    <mergeCell ref="A36:D36"/>
    <mergeCell ref="B37:D37"/>
    <mergeCell ref="A39:D39"/>
    <mergeCell ref="B40:D40"/>
    <mergeCell ref="A34:E34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2025-04-23T12:00:24Z</dcterms:modified>
</cp:coreProperties>
</file>